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4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A1" i="1"/>
</calcChain>
</file>

<file path=xl/sharedStrings.xml><?xml version="1.0" encoding="utf-8"?>
<sst xmlns="http://schemas.openxmlformats.org/spreadsheetml/2006/main" count="180" uniqueCount="89">
  <si>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</si>
  <si>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</si>
  <si>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</si>
  <si>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</si>
  <si>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</si>
  <si>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</si>
  <si>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</si>
  <si>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</si>
  <si>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</si>
  <si>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</si>
  <si>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D.1.1</t>
  </si>
  <si>
    <t>Architektonicko stavební část</t>
  </si>
  <si>
    <t/>
  </si>
  <si>
    <t>D.1.2</t>
  </si>
  <si>
    <t>Stavebně konstrukční část</t>
  </si>
  <si>
    <t>D.1.3</t>
  </si>
  <si>
    <t>Požárně bezpečnostní řešení</t>
  </si>
  <si>
    <t>D.1.4.a</t>
  </si>
  <si>
    <t>Zdravotně technické instalace</t>
  </si>
  <si>
    <t>D.1.4.b</t>
  </si>
  <si>
    <t>Vytápění</t>
  </si>
  <si>
    <t>D.1.4.c</t>
  </si>
  <si>
    <t>Vzduchotechnika a chlazení</t>
  </si>
  <si>
    <t>D.1.4.d</t>
  </si>
  <si>
    <t>Měření a regulace</t>
  </si>
  <si>
    <t>D.1.4.e</t>
  </si>
  <si>
    <t>Silnoproudá elektrotechnika</t>
  </si>
  <si>
    <t>D.1.4.f</t>
  </si>
  <si>
    <t>Elektronické komunikace</t>
  </si>
  <si>
    <t>D.1.4.g</t>
  </si>
  <si>
    <t>Rozvody stlačeného vzduchu</t>
  </si>
  <si>
    <t>D.1.4.h</t>
  </si>
  <si>
    <t>Technologie mycího boxu</t>
  </si>
  <si>
    <t>D.1.4.i</t>
  </si>
  <si>
    <t>BPO 9-105235</t>
  </si>
  <si>
    <t>Vodovodní přípojka</t>
  </si>
  <si>
    <t>D.1.4.j</t>
  </si>
  <si>
    <t>BPO 9-105236</t>
  </si>
  <si>
    <t>Dálkový přenos dat na OT, a.s.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</si>
  <si>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</si>
  <si>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</si>
  <si>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</si>
  <si>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</si>
  <si>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</si>
  <si>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</si>
  <si>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</si>
  <si>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</si>
  <si>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</si>
  <si>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</si>
  <si>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</si>
  <si>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</si>
  <si>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</si>
  <si>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</t>
  </si>
  <si>
    <t>Stupeň:</t>
  </si>
  <si>
    <t>DPS</t>
  </si>
  <si>
    <t>Zodp.proj.</t>
  </si>
  <si>
    <t>Vopat Věroslav Ing.</t>
  </si>
  <si>
    <t xml:space="preserve"> OBSAH:</t>
  </si>
  <si>
    <t>SO 253 Budova JSDH</t>
  </si>
  <si>
    <t>Číslo zak:</t>
  </si>
  <si>
    <t>Číslo archivní:</t>
  </si>
  <si>
    <t xml:space="preserve"> OBJEDNATEL:</t>
  </si>
  <si>
    <t>Město Ostrov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</si>
  <si>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</si>
  <si>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</si>
  <si>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</si>
  <si>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</si>
  <si>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</si>
  <si>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</si>
  <si>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</si>
  <si>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</si>
  <si>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</si>
  <si>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</si>
  <si>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Pluhař Ing.</t>
  </si>
  <si>
    <t>Zapracování změn vyžádaných objednatelem</t>
  </si>
  <si>
    <t>BPO 9-105232a</t>
  </si>
  <si>
    <t>BPO 9-105230a</t>
  </si>
  <si>
    <t>BPO 9-105227a</t>
  </si>
  <si>
    <t>BPO 9-105228a</t>
  </si>
  <si>
    <t>BPO 9-105234a</t>
  </si>
  <si>
    <t>BPO 9-105217b</t>
  </si>
  <si>
    <r>
      <t>BPO 9-105224</t>
    </r>
    <r>
      <rPr>
        <b/>
        <sz val="11"/>
        <rFont val="Arial CE"/>
        <charset val="238"/>
      </rPr>
      <t>b</t>
    </r>
  </si>
  <si>
    <r>
      <t>BPO 9-105225</t>
    </r>
    <r>
      <rPr>
        <b/>
        <sz val="11"/>
        <rFont val="Arial CE"/>
        <charset val="238"/>
      </rPr>
      <t>b</t>
    </r>
  </si>
  <si>
    <r>
      <t>BPO 9-105231</t>
    </r>
    <r>
      <rPr>
        <b/>
        <sz val="11"/>
        <rFont val="Arial CE"/>
        <charset val="238"/>
      </rPr>
      <t>b</t>
    </r>
  </si>
  <si>
    <t>b</t>
  </si>
  <si>
    <t>Aktualizace projektu 05/2022</t>
  </si>
  <si>
    <r>
      <t>BPO 9-105233</t>
    </r>
    <r>
      <rPr>
        <b/>
        <sz val="11"/>
        <rFont val="Arial CE"/>
        <charset val="238"/>
      </rPr>
      <t>b</t>
    </r>
  </si>
  <si>
    <t>BPO 9-105229a</t>
  </si>
  <si>
    <r>
      <t>BPO 9-105226</t>
    </r>
    <r>
      <rPr>
        <b/>
        <sz val="11"/>
        <rFont val="Arial CE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</si>
</sst>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35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52" fillId="0" borderId="121" xfId="0" applyFont="1" applyBorder="1" applyAlignment="1">
      <alignment horizontal="center"/>
    </xf>
    <xf numFmtId="0" fontId="52" fillId="0" borderId="122" xfId="0" applyFont="1" applyBorder="1" applyAlignment="1">
      <alignment horizontal="center"/>
    </xf>
    <xf numFmtId="0" fontId="53" fillId="0" borderId="123" xfId="0" applyFont="1" applyBorder="1" applyAlignment="1">
      <alignment horizontal="center"/>
    </xf>
    <xf numFmtId="0" fontId="53" fillId="0" borderId="122" xfId="0" applyFont="1" applyBorder="1" applyAlignment="1">
      <alignment horizontal="center"/>
    </xf>
    <xf numFmtId="0" fontId="53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17" fillId="0" borderId="48" xfId="0" applyFont="1" applyBorder="1" applyAlignment="1"/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C7" sqref="C7:E7"/>
    </sheetView>
  </sheetViews>
  <sheetFormatPr defaultRowHeight="12.75" x14ac:dyDescent="0.2"/>
  <cols>
    <col min="1" max="1" width="2.42578125" style="1" customWidth="1"/>
    <col min="2" max="2" width="4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90" t="str">
        <f>IF(ISBLANK(G1),"","Strana 1/")</f>
        <v/>
      </c>
      <c r="B1" s="91"/>
      <c r="C1" s="91"/>
      <c r="D1" s="91"/>
      <c r="E1" s="91"/>
      <c r="F1" s="91"/>
      <c r="G1" s="52"/>
      <c r="H1" s="118" t="s">
        <v>0</v>
      </c>
      <c r="I1" s="119"/>
      <c r="J1" s="119"/>
      <c r="K1" s="122" t="s">
        <v>80</v>
      </c>
      <c r="L1" s="123"/>
      <c r="M1" s="123"/>
      <c r="N1" s="123"/>
      <c r="O1" s="124"/>
    </row>
    <row r="2" spans="1:15" ht="15" customHeight="1" thickBot="1" x14ac:dyDescent="0.25">
      <c r="A2" s="121" t="s">
        <v>1</v>
      </c>
      <c r="B2" s="120"/>
      <c r="C2" s="120"/>
      <c r="D2" s="120"/>
      <c r="E2" s="120"/>
      <c r="F2" s="120"/>
      <c r="G2" s="120"/>
      <c r="H2" s="120"/>
      <c r="I2" s="120"/>
      <c r="J2" s="120"/>
      <c r="K2" s="125"/>
      <c r="L2" s="126"/>
      <c r="M2" s="126"/>
      <c r="N2" s="126"/>
      <c r="O2" s="127"/>
    </row>
    <row r="3" spans="1:15" ht="13.5" customHeight="1" thickTop="1" x14ac:dyDescent="0.2">
      <c r="A3" s="121"/>
      <c r="B3" s="120"/>
      <c r="C3" s="120"/>
      <c r="D3" s="120"/>
      <c r="E3" s="120"/>
      <c r="F3" s="120"/>
      <c r="G3" s="120"/>
      <c r="H3" s="115" t="s">
        <v>2</v>
      </c>
      <c r="I3" s="115"/>
      <c r="J3" s="115"/>
      <c r="K3" s="111" t="s">
        <v>3</v>
      </c>
      <c r="L3" s="112"/>
      <c r="M3" s="112"/>
      <c r="N3" s="112"/>
      <c r="O3" s="113"/>
    </row>
    <row r="4" spans="1:15" ht="15" customHeight="1" x14ac:dyDescent="0.2">
      <c r="A4" s="95" t="s">
        <v>4</v>
      </c>
      <c r="B4" s="94"/>
      <c r="C4" s="92" t="s">
        <v>5</v>
      </c>
      <c r="D4" s="93"/>
      <c r="E4" s="94"/>
      <c r="F4" s="92" t="s">
        <v>6</v>
      </c>
      <c r="G4" s="93"/>
      <c r="H4" s="93"/>
      <c r="I4" s="93"/>
      <c r="J4" s="94"/>
      <c r="K4" s="92" t="s">
        <v>7</v>
      </c>
      <c r="L4" s="93"/>
      <c r="M4" s="56" t="s">
        <v>8</v>
      </c>
      <c r="N4" s="92" t="s">
        <v>9</v>
      </c>
      <c r="O4" s="114"/>
    </row>
    <row r="5" spans="1:15" ht="19.350000000000001" customHeight="1" x14ac:dyDescent="0.25">
      <c r="A5" s="69" t="s">
        <v>10</v>
      </c>
      <c r="B5" s="70"/>
      <c r="C5" s="71" t="s">
        <v>81</v>
      </c>
      <c r="D5" s="72"/>
      <c r="E5" s="72"/>
      <c r="F5" s="73" t="s">
        <v>11</v>
      </c>
      <c r="G5" s="72"/>
      <c r="H5" s="72"/>
      <c r="I5" s="72"/>
      <c r="J5" s="72"/>
      <c r="K5" s="64"/>
      <c r="L5" s="67"/>
      <c r="M5" s="57" t="s">
        <v>12</v>
      </c>
      <c r="N5" s="64" t="s">
        <v>12</v>
      </c>
      <c r="O5" s="65"/>
    </row>
    <row r="6" spans="1:15" ht="19.350000000000001" customHeight="1" x14ac:dyDescent="0.25">
      <c r="A6" s="69" t="s">
        <v>13</v>
      </c>
      <c r="B6" s="70"/>
      <c r="C6" s="71" t="s">
        <v>82</v>
      </c>
      <c r="D6" s="72"/>
      <c r="E6" s="72"/>
      <c r="F6" s="73" t="s">
        <v>14</v>
      </c>
      <c r="G6" s="72"/>
      <c r="H6" s="72"/>
      <c r="I6" s="72"/>
      <c r="J6" s="72"/>
      <c r="K6" s="64"/>
      <c r="L6" s="67"/>
      <c r="M6" s="57" t="s">
        <v>12</v>
      </c>
      <c r="N6" s="64" t="s">
        <v>12</v>
      </c>
      <c r="O6" s="65"/>
    </row>
    <row r="7" spans="1:15" ht="19.350000000000001" customHeight="1" x14ac:dyDescent="0.25">
      <c r="A7" s="69" t="s">
        <v>15</v>
      </c>
      <c r="B7" s="70"/>
      <c r="C7" s="71" t="s">
        <v>88</v>
      </c>
      <c r="D7" s="72"/>
      <c r="E7" s="72"/>
      <c r="F7" s="73" t="s">
        <v>16</v>
      </c>
      <c r="G7" s="72"/>
      <c r="H7" s="72"/>
      <c r="I7" s="72"/>
      <c r="J7" s="72"/>
      <c r="K7" s="64"/>
      <c r="L7" s="67"/>
      <c r="M7" s="57" t="s">
        <v>12</v>
      </c>
      <c r="N7" s="64"/>
      <c r="O7" s="65"/>
    </row>
    <row r="8" spans="1:15" ht="19.350000000000001" customHeight="1" x14ac:dyDescent="0.25">
      <c r="A8" s="69" t="s">
        <v>17</v>
      </c>
      <c r="B8" s="70"/>
      <c r="C8" s="71" t="s">
        <v>77</v>
      </c>
      <c r="D8" s="72"/>
      <c r="E8" s="72"/>
      <c r="F8" s="73" t="s">
        <v>18</v>
      </c>
      <c r="G8" s="72"/>
      <c r="H8" s="72"/>
      <c r="I8" s="72"/>
      <c r="J8" s="72"/>
      <c r="K8" s="64"/>
      <c r="L8" s="67"/>
      <c r="M8" s="57" t="s">
        <v>12</v>
      </c>
      <c r="N8" s="64" t="s">
        <v>12</v>
      </c>
      <c r="O8" s="65"/>
    </row>
    <row r="9" spans="1:15" ht="19.350000000000001" customHeight="1" x14ac:dyDescent="0.25">
      <c r="A9" s="69" t="s">
        <v>19</v>
      </c>
      <c r="B9" s="70"/>
      <c r="C9" s="71" t="s">
        <v>78</v>
      </c>
      <c r="D9" s="72"/>
      <c r="E9" s="72"/>
      <c r="F9" s="73" t="s">
        <v>20</v>
      </c>
      <c r="G9" s="72"/>
      <c r="H9" s="72"/>
      <c r="I9" s="72"/>
      <c r="J9" s="72"/>
      <c r="K9" s="64"/>
      <c r="L9" s="67"/>
      <c r="M9" s="57" t="s">
        <v>12</v>
      </c>
      <c r="N9" s="64" t="s">
        <v>12</v>
      </c>
      <c r="O9" s="65"/>
    </row>
    <row r="10" spans="1:15" ht="19.350000000000001" customHeight="1" x14ac:dyDescent="0.25">
      <c r="A10" s="69" t="s">
        <v>21</v>
      </c>
      <c r="B10" s="70"/>
      <c r="C10" s="71" t="s">
        <v>87</v>
      </c>
      <c r="D10" s="72"/>
      <c r="E10" s="72"/>
      <c r="F10" s="73" t="s">
        <v>22</v>
      </c>
      <c r="G10" s="72"/>
      <c r="H10" s="72"/>
      <c r="I10" s="72"/>
      <c r="J10" s="72"/>
      <c r="K10" s="64"/>
      <c r="L10" s="67"/>
      <c r="M10" s="57" t="s">
        <v>12</v>
      </c>
      <c r="N10" s="64" t="s">
        <v>12</v>
      </c>
      <c r="O10" s="65"/>
    </row>
    <row r="11" spans="1:15" ht="19.350000000000001" customHeight="1" x14ac:dyDescent="0.25">
      <c r="A11" s="69" t="s">
        <v>23</v>
      </c>
      <c r="B11" s="70"/>
      <c r="C11" s="71" t="s">
        <v>76</v>
      </c>
      <c r="D11" s="72"/>
      <c r="E11" s="72"/>
      <c r="F11" s="73" t="s">
        <v>24</v>
      </c>
      <c r="G11" s="72"/>
      <c r="H11" s="72"/>
      <c r="I11" s="72"/>
      <c r="J11" s="72"/>
      <c r="K11" s="64"/>
      <c r="L11" s="67"/>
      <c r="M11" s="57" t="s">
        <v>12</v>
      </c>
      <c r="N11" s="64" t="s">
        <v>12</v>
      </c>
      <c r="O11" s="65"/>
    </row>
    <row r="12" spans="1:15" ht="19.350000000000001" customHeight="1" x14ac:dyDescent="0.25">
      <c r="A12" s="69" t="s">
        <v>25</v>
      </c>
      <c r="B12" s="70"/>
      <c r="C12" s="71" t="s">
        <v>83</v>
      </c>
      <c r="D12" s="72"/>
      <c r="E12" s="72"/>
      <c r="F12" s="73" t="s">
        <v>26</v>
      </c>
      <c r="G12" s="72"/>
      <c r="H12" s="72"/>
      <c r="I12" s="72"/>
      <c r="J12" s="72"/>
      <c r="K12" s="64"/>
      <c r="L12" s="67"/>
      <c r="M12" s="57" t="s">
        <v>12</v>
      </c>
      <c r="N12" s="64" t="s">
        <v>12</v>
      </c>
      <c r="O12" s="65"/>
    </row>
    <row r="13" spans="1:15" ht="19.350000000000001" customHeight="1" x14ac:dyDescent="0.25">
      <c r="A13" s="69" t="s">
        <v>27</v>
      </c>
      <c r="B13" s="70"/>
      <c r="C13" s="71" t="s">
        <v>75</v>
      </c>
      <c r="D13" s="72"/>
      <c r="E13" s="72"/>
      <c r="F13" s="73" t="s">
        <v>28</v>
      </c>
      <c r="G13" s="72"/>
      <c r="H13" s="72"/>
      <c r="I13" s="72"/>
      <c r="J13" s="72"/>
      <c r="K13" s="64"/>
      <c r="L13" s="67"/>
      <c r="M13" s="57" t="s">
        <v>12</v>
      </c>
      <c r="N13" s="64" t="s">
        <v>12</v>
      </c>
      <c r="O13" s="65"/>
    </row>
    <row r="14" spans="1:15" ht="19.350000000000001" customHeight="1" x14ac:dyDescent="0.25">
      <c r="A14" s="69" t="s">
        <v>29</v>
      </c>
      <c r="B14" s="70"/>
      <c r="C14" s="71" t="s">
        <v>79</v>
      </c>
      <c r="D14" s="72"/>
      <c r="E14" s="72"/>
      <c r="F14" s="73" t="s">
        <v>30</v>
      </c>
      <c r="G14" s="72"/>
      <c r="H14" s="72"/>
      <c r="I14" s="72"/>
      <c r="J14" s="72"/>
      <c r="K14" s="64"/>
      <c r="L14" s="67"/>
      <c r="M14" s="57" t="s">
        <v>12</v>
      </c>
      <c r="N14" s="64" t="s">
        <v>12</v>
      </c>
      <c r="O14" s="65"/>
    </row>
    <row r="15" spans="1:15" ht="19.350000000000001" customHeight="1" x14ac:dyDescent="0.25">
      <c r="A15" s="69" t="s">
        <v>31</v>
      </c>
      <c r="B15" s="70"/>
      <c r="C15" s="71" t="s">
        <v>86</v>
      </c>
      <c r="D15" s="72"/>
      <c r="E15" s="72"/>
      <c r="F15" s="73" t="s">
        <v>32</v>
      </c>
      <c r="G15" s="72"/>
      <c r="H15" s="72"/>
      <c r="I15" s="72"/>
      <c r="J15" s="72"/>
      <c r="K15" s="64"/>
      <c r="L15" s="67"/>
      <c r="M15" s="57" t="s">
        <v>12</v>
      </c>
      <c r="N15" s="64" t="s">
        <v>12</v>
      </c>
      <c r="O15" s="65"/>
    </row>
    <row r="16" spans="1:15" ht="19.350000000000001" customHeight="1" x14ac:dyDescent="0.25">
      <c r="A16" s="69" t="s">
        <v>33</v>
      </c>
      <c r="B16" s="70"/>
      <c r="C16" s="64" t="s">
        <v>34</v>
      </c>
      <c r="D16" s="67"/>
      <c r="E16" s="67"/>
      <c r="F16" s="68" t="s">
        <v>35</v>
      </c>
      <c r="G16" s="67"/>
      <c r="H16" s="67"/>
      <c r="I16" s="67"/>
      <c r="J16" s="67"/>
      <c r="K16" s="64"/>
      <c r="L16" s="67"/>
      <c r="M16" s="57" t="s">
        <v>12</v>
      </c>
      <c r="N16" s="64" t="s">
        <v>12</v>
      </c>
      <c r="O16" s="65"/>
    </row>
    <row r="17" spans="1:15" ht="19.350000000000001" customHeight="1" x14ac:dyDescent="0.25">
      <c r="A17" s="69" t="s">
        <v>36</v>
      </c>
      <c r="B17" s="70"/>
      <c r="C17" s="64" t="s">
        <v>37</v>
      </c>
      <c r="D17" s="67"/>
      <c r="E17" s="67"/>
      <c r="F17" s="68" t="s">
        <v>38</v>
      </c>
      <c r="G17" s="67"/>
      <c r="H17" s="67"/>
      <c r="I17" s="67"/>
      <c r="J17" s="67"/>
      <c r="K17" s="64"/>
      <c r="L17" s="67"/>
      <c r="M17" s="57" t="s">
        <v>12</v>
      </c>
      <c r="N17" s="64" t="s">
        <v>12</v>
      </c>
      <c r="O17" s="65"/>
    </row>
    <row r="18" spans="1:15" ht="19.350000000000001" customHeight="1" x14ac:dyDescent="0.25">
      <c r="A18" s="66" t="s">
        <v>12</v>
      </c>
      <c r="B18" s="67"/>
      <c r="C18" s="64" t="s">
        <v>12</v>
      </c>
      <c r="D18" s="67"/>
      <c r="E18" s="67"/>
      <c r="F18" s="68" t="s">
        <v>12</v>
      </c>
      <c r="G18" s="67"/>
      <c r="H18" s="67"/>
      <c r="I18" s="67"/>
      <c r="J18" s="67"/>
      <c r="K18" s="64" t="s">
        <v>12</v>
      </c>
      <c r="L18" s="67"/>
      <c r="M18" s="57" t="s">
        <v>12</v>
      </c>
      <c r="N18" s="64" t="s">
        <v>12</v>
      </c>
      <c r="O18" s="65"/>
    </row>
    <row r="19" spans="1:15" ht="19.350000000000001" customHeight="1" x14ac:dyDescent="0.25">
      <c r="A19" s="66" t="s">
        <v>12</v>
      </c>
      <c r="B19" s="67"/>
      <c r="C19" s="64" t="s">
        <v>12</v>
      </c>
      <c r="D19" s="67"/>
      <c r="E19" s="67"/>
      <c r="F19" s="68" t="s">
        <v>12</v>
      </c>
      <c r="G19" s="67"/>
      <c r="H19" s="67"/>
      <c r="I19" s="67"/>
      <c r="J19" s="67"/>
      <c r="K19" s="64" t="s">
        <v>12</v>
      </c>
      <c r="L19" s="67"/>
      <c r="M19" s="57" t="s">
        <v>12</v>
      </c>
      <c r="N19" s="64" t="s">
        <v>12</v>
      </c>
      <c r="O19" s="65"/>
    </row>
    <row r="20" spans="1:15" ht="19.350000000000001" customHeight="1" x14ac:dyDescent="0.25">
      <c r="A20" s="66" t="s">
        <v>12</v>
      </c>
      <c r="B20" s="67"/>
      <c r="C20" s="64" t="s">
        <v>12</v>
      </c>
      <c r="D20" s="67"/>
      <c r="E20" s="67"/>
      <c r="F20" s="68" t="s">
        <v>12</v>
      </c>
      <c r="G20" s="67"/>
      <c r="H20" s="67"/>
      <c r="I20" s="67"/>
      <c r="J20" s="67"/>
      <c r="K20" s="64" t="s">
        <v>12</v>
      </c>
      <c r="L20" s="67"/>
      <c r="M20" s="57" t="s">
        <v>12</v>
      </c>
      <c r="N20" s="64" t="s">
        <v>12</v>
      </c>
      <c r="O20" s="65"/>
    </row>
    <row r="21" spans="1:15" ht="19.350000000000001" customHeight="1" x14ac:dyDescent="0.25">
      <c r="A21" s="66" t="s">
        <v>12</v>
      </c>
      <c r="B21" s="67"/>
      <c r="C21" s="64" t="s">
        <v>12</v>
      </c>
      <c r="D21" s="67"/>
      <c r="E21" s="67"/>
      <c r="F21" s="68" t="s">
        <v>12</v>
      </c>
      <c r="G21" s="67"/>
      <c r="H21" s="67"/>
      <c r="I21" s="67"/>
      <c r="J21" s="67"/>
      <c r="K21" s="64" t="s">
        <v>12</v>
      </c>
      <c r="L21" s="67"/>
      <c r="M21" s="57" t="s">
        <v>12</v>
      </c>
      <c r="N21" s="64" t="s">
        <v>12</v>
      </c>
      <c r="O21" s="65"/>
    </row>
    <row r="22" spans="1:15" ht="19.350000000000001" customHeight="1" x14ac:dyDescent="0.25">
      <c r="A22" s="66" t="s">
        <v>12</v>
      </c>
      <c r="B22" s="67"/>
      <c r="C22" s="64" t="s">
        <v>12</v>
      </c>
      <c r="D22" s="67"/>
      <c r="E22" s="67"/>
      <c r="F22" s="68" t="s">
        <v>12</v>
      </c>
      <c r="G22" s="67"/>
      <c r="H22" s="67"/>
      <c r="I22" s="67"/>
      <c r="J22" s="67"/>
      <c r="K22" s="64" t="s">
        <v>12</v>
      </c>
      <c r="L22" s="67"/>
      <c r="M22" s="57" t="s">
        <v>12</v>
      </c>
      <c r="N22" s="64" t="s">
        <v>12</v>
      </c>
      <c r="O22" s="65"/>
    </row>
    <row r="23" spans="1:15" ht="19.350000000000001" customHeight="1" x14ac:dyDescent="0.25">
      <c r="A23" s="66" t="s">
        <v>12</v>
      </c>
      <c r="B23" s="67"/>
      <c r="C23" s="64" t="s">
        <v>12</v>
      </c>
      <c r="D23" s="67"/>
      <c r="E23" s="67"/>
      <c r="F23" s="68" t="s">
        <v>12</v>
      </c>
      <c r="G23" s="67"/>
      <c r="H23" s="67"/>
      <c r="I23" s="67"/>
      <c r="J23" s="67"/>
      <c r="K23" s="64" t="s">
        <v>12</v>
      </c>
      <c r="L23" s="67"/>
      <c r="M23" s="57" t="s">
        <v>12</v>
      </c>
      <c r="N23" s="64" t="s">
        <v>12</v>
      </c>
      <c r="O23" s="65"/>
    </row>
    <row r="24" spans="1:15" ht="19.350000000000001" customHeight="1" x14ac:dyDescent="0.25">
      <c r="A24" s="66" t="s">
        <v>12</v>
      </c>
      <c r="B24" s="67"/>
      <c r="C24" s="64" t="s">
        <v>12</v>
      </c>
      <c r="D24" s="67"/>
      <c r="E24" s="67"/>
      <c r="F24" s="68" t="s">
        <v>12</v>
      </c>
      <c r="G24" s="67"/>
      <c r="H24" s="67"/>
      <c r="I24" s="67"/>
      <c r="J24" s="67"/>
      <c r="K24" s="64" t="s">
        <v>12</v>
      </c>
      <c r="L24" s="67"/>
      <c r="M24" s="57" t="s">
        <v>12</v>
      </c>
      <c r="N24" s="64" t="s">
        <v>12</v>
      </c>
      <c r="O24" s="65"/>
    </row>
    <row r="25" spans="1:15" ht="19.350000000000001" customHeight="1" x14ac:dyDescent="0.25">
      <c r="A25" s="66" t="s">
        <v>12</v>
      </c>
      <c r="B25" s="67"/>
      <c r="C25" s="64" t="s">
        <v>12</v>
      </c>
      <c r="D25" s="67"/>
      <c r="E25" s="67"/>
      <c r="F25" s="68" t="s">
        <v>12</v>
      </c>
      <c r="G25" s="67"/>
      <c r="H25" s="67"/>
      <c r="I25" s="67"/>
      <c r="J25" s="67"/>
      <c r="K25" s="64" t="s">
        <v>12</v>
      </c>
      <c r="L25" s="67"/>
      <c r="M25" s="57" t="s">
        <v>12</v>
      </c>
      <c r="N25" s="64" t="s">
        <v>12</v>
      </c>
      <c r="O25" s="65"/>
    </row>
    <row r="26" spans="1:15" ht="19.350000000000001" customHeight="1" x14ac:dyDescent="0.25">
      <c r="A26" s="66" t="s">
        <v>12</v>
      </c>
      <c r="B26" s="67"/>
      <c r="C26" s="64" t="s">
        <v>12</v>
      </c>
      <c r="D26" s="67"/>
      <c r="E26" s="67"/>
      <c r="F26" s="68" t="s">
        <v>12</v>
      </c>
      <c r="G26" s="67"/>
      <c r="H26" s="67"/>
      <c r="I26" s="67"/>
      <c r="J26" s="67"/>
      <c r="K26" s="64" t="s">
        <v>12</v>
      </c>
      <c r="L26" s="67"/>
      <c r="M26" s="57" t="s">
        <v>12</v>
      </c>
      <c r="N26" s="64" t="s">
        <v>12</v>
      </c>
      <c r="O26" s="65"/>
    </row>
    <row r="27" spans="1:15" ht="19.350000000000001" customHeight="1" x14ac:dyDescent="0.25">
      <c r="A27" s="66" t="s">
        <v>12</v>
      </c>
      <c r="B27" s="67"/>
      <c r="C27" s="64" t="s">
        <v>12</v>
      </c>
      <c r="D27" s="67"/>
      <c r="E27" s="67"/>
      <c r="F27" s="68" t="s">
        <v>12</v>
      </c>
      <c r="G27" s="67"/>
      <c r="H27" s="67"/>
      <c r="I27" s="67"/>
      <c r="J27" s="67"/>
      <c r="K27" s="64" t="s">
        <v>12</v>
      </c>
      <c r="L27" s="67"/>
      <c r="M27" s="57" t="s">
        <v>12</v>
      </c>
      <c r="N27" s="64" t="s">
        <v>12</v>
      </c>
      <c r="O27" s="65"/>
    </row>
    <row r="28" spans="1:15" ht="19.350000000000001" customHeight="1" x14ac:dyDescent="0.25">
      <c r="A28" s="66" t="s">
        <v>12</v>
      </c>
      <c r="B28" s="67"/>
      <c r="C28" s="64" t="s">
        <v>12</v>
      </c>
      <c r="D28" s="67"/>
      <c r="E28" s="67"/>
      <c r="F28" s="68" t="s">
        <v>12</v>
      </c>
      <c r="G28" s="67"/>
      <c r="H28" s="67"/>
      <c r="I28" s="67"/>
      <c r="J28" s="67"/>
      <c r="K28" s="64" t="s">
        <v>12</v>
      </c>
      <c r="L28" s="67"/>
      <c r="M28" s="57" t="s">
        <v>12</v>
      </c>
      <c r="N28" s="64" t="s">
        <v>12</v>
      </c>
      <c r="O28" s="65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39</v>
      </c>
      <c r="B31" s="53"/>
      <c r="C31" s="61" t="s">
        <v>40</v>
      </c>
      <c r="D31" s="62"/>
      <c r="E31" s="62"/>
      <c r="F31" s="62"/>
      <c r="G31" s="62"/>
      <c r="H31" s="62"/>
      <c r="I31" s="61" t="s">
        <v>41</v>
      </c>
      <c r="J31" s="55"/>
      <c r="K31" s="61" t="s">
        <v>42</v>
      </c>
      <c r="L31" s="62"/>
      <c r="M31" s="62"/>
      <c r="N31" s="61" t="s">
        <v>43</v>
      </c>
      <c r="O31" s="54"/>
    </row>
    <row r="32" spans="1:15" ht="15.95" customHeight="1" x14ac:dyDescent="0.2">
      <c r="A32" s="60"/>
      <c r="B32" s="53" t="s">
        <v>84</v>
      </c>
      <c r="C32" s="61"/>
      <c r="D32" s="63" t="s">
        <v>85</v>
      </c>
      <c r="E32" s="62"/>
      <c r="F32" s="62"/>
      <c r="G32" s="62"/>
      <c r="H32" s="62"/>
      <c r="I32" s="61"/>
      <c r="J32" s="55">
        <v>44691</v>
      </c>
      <c r="K32" s="61"/>
      <c r="L32" s="63" t="s">
        <v>73</v>
      </c>
      <c r="M32" s="62"/>
      <c r="N32" s="61"/>
      <c r="O32" s="54"/>
    </row>
    <row r="33" spans="1:15" ht="15.95" customHeight="1" x14ac:dyDescent="0.2">
      <c r="A33" s="60"/>
      <c r="B33" s="53" t="s">
        <v>72</v>
      </c>
      <c r="C33" s="61"/>
      <c r="D33" s="63" t="s">
        <v>74</v>
      </c>
      <c r="E33" s="62"/>
      <c r="F33" s="62"/>
      <c r="G33" s="62"/>
      <c r="H33" s="62"/>
      <c r="I33" s="61"/>
      <c r="J33" s="55">
        <v>44169</v>
      </c>
      <c r="K33" s="61"/>
      <c r="L33" s="63" t="s">
        <v>73</v>
      </c>
      <c r="M33" s="62"/>
      <c r="N33" s="61"/>
      <c r="O33" s="54"/>
    </row>
    <row r="34" spans="1:15" ht="15.95" customHeight="1" x14ac:dyDescent="0.2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</row>
    <row r="35" spans="1:15" ht="27.75" customHeight="1" x14ac:dyDescent="0.2">
      <c r="A35" s="8"/>
      <c r="B35" s="7"/>
      <c r="C35" s="7"/>
      <c r="D35" s="12" t="s">
        <v>44</v>
      </c>
      <c r="E35" s="116" t="s">
        <v>45</v>
      </c>
      <c r="F35" s="106" t="s">
        <v>46</v>
      </c>
      <c r="G35" s="107"/>
      <c r="H35" s="107"/>
      <c r="I35" s="107"/>
      <c r="J35" s="108"/>
      <c r="K35" s="74" t="s">
        <v>47</v>
      </c>
      <c r="L35" s="75"/>
      <c r="M35" s="78" t="s">
        <v>48</v>
      </c>
      <c r="N35" s="79"/>
      <c r="O35" s="80"/>
    </row>
    <row r="36" spans="1:15" ht="27.75" customHeight="1" x14ac:dyDescent="0.2">
      <c r="A36" s="4"/>
      <c r="B36" s="9"/>
      <c r="C36" s="9"/>
      <c r="D36" s="10"/>
      <c r="E36" s="117"/>
      <c r="F36" s="109"/>
      <c r="G36" s="109"/>
      <c r="H36" s="109"/>
      <c r="I36" s="109"/>
      <c r="J36" s="110"/>
      <c r="K36" s="76" t="s">
        <v>49</v>
      </c>
      <c r="L36" s="77"/>
      <c r="M36" s="81" t="s">
        <v>50</v>
      </c>
      <c r="N36" s="82"/>
      <c r="O36" s="83"/>
    </row>
    <row r="37" spans="1:15" ht="27.75" customHeight="1" x14ac:dyDescent="0.2">
      <c r="A37" s="4"/>
      <c r="B37" s="9"/>
      <c r="C37" s="9"/>
      <c r="D37" s="10"/>
      <c r="E37" s="133" t="s">
        <v>51</v>
      </c>
      <c r="F37" s="129" t="s">
        <v>52</v>
      </c>
      <c r="G37" s="109"/>
      <c r="H37" s="109"/>
      <c r="I37" s="109"/>
      <c r="J37" s="110"/>
      <c r="K37" s="140" t="s">
        <v>53</v>
      </c>
      <c r="L37" s="77"/>
      <c r="M37" s="128" t="s">
        <v>54</v>
      </c>
      <c r="N37" s="82"/>
      <c r="O37" s="83"/>
    </row>
    <row r="38" spans="1:15" ht="27.75" customHeight="1" x14ac:dyDescent="0.2">
      <c r="A38" s="4"/>
      <c r="B38" s="9"/>
      <c r="C38" s="9"/>
      <c r="D38" s="10"/>
      <c r="E38" s="133"/>
      <c r="F38" s="109"/>
      <c r="G38" s="109"/>
      <c r="H38" s="109"/>
      <c r="I38" s="109"/>
      <c r="J38" s="110"/>
      <c r="K38" s="140" t="s">
        <v>55</v>
      </c>
      <c r="L38" s="77"/>
      <c r="M38" s="81" t="s">
        <v>56</v>
      </c>
      <c r="N38" s="82"/>
      <c r="O38" s="83"/>
    </row>
    <row r="39" spans="1:15" ht="27.75" customHeight="1" thickBot="1" x14ac:dyDescent="0.25">
      <c r="A39" s="4"/>
      <c r="B39" s="9"/>
      <c r="C39" s="9"/>
      <c r="D39" s="10"/>
      <c r="E39" s="133" t="s">
        <v>57</v>
      </c>
      <c r="F39" s="130" t="s">
        <v>58</v>
      </c>
      <c r="G39" s="131"/>
      <c r="H39" s="131"/>
      <c r="I39" s="131"/>
      <c r="J39" s="131"/>
      <c r="K39" s="135" t="s">
        <v>59</v>
      </c>
      <c r="L39" s="136"/>
      <c r="M39" s="137" t="str">
        <f>K3</f>
        <v>9278-26</v>
      </c>
      <c r="N39" s="138"/>
      <c r="O39" s="139"/>
    </row>
    <row r="40" spans="1:15" ht="14.1" customHeight="1" thickTop="1" x14ac:dyDescent="0.2">
      <c r="A40" s="4"/>
      <c r="B40" s="9"/>
      <c r="C40" s="9"/>
      <c r="D40" s="10"/>
      <c r="E40" s="134"/>
      <c r="F40" s="132"/>
      <c r="G40" s="132"/>
      <c r="H40" s="132"/>
      <c r="I40" s="132"/>
      <c r="J40" s="132"/>
      <c r="K40" s="97" t="s">
        <v>60</v>
      </c>
      <c r="L40" s="98"/>
      <c r="M40" s="98"/>
      <c r="N40" s="98"/>
      <c r="O40" s="99"/>
    </row>
    <row r="41" spans="1:15" ht="15" customHeight="1" x14ac:dyDescent="0.2">
      <c r="A41" s="4"/>
      <c r="B41" s="9"/>
      <c r="C41" s="9"/>
      <c r="D41" s="10"/>
      <c r="E41" s="2" t="s">
        <v>61</v>
      </c>
      <c r="F41" s="84" t="s">
        <v>62</v>
      </c>
      <c r="G41" s="85"/>
      <c r="H41" s="85"/>
      <c r="I41" s="85"/>
      <c r="J41" s="86"/>
      <c r="K41" s="100" t="str">
        <f>K1</f>
        <v>BPO 9-105217b</v>
      </c>
      <c r="L41" s="101"/>
      <c r="M41" s="101"/>
      <c r="N41" s="101"/>
      <c r="O41" s="102"/>
    </row>
    <row r="42" spans="1:15" ht="15" customHeight="1" thickBot="1" x14ac:dyDescent="0.25">
      <c r="A42" s="5"/>
      <c r="B42" s="11"/>
      <c r="C42" s="11"/>
      <c r="D42" s="6"/>
      <c r="E42" s="3"/>
      <c r="F42" s="87"/>
      <c r="G42" s="88"/>
      <c r="H42" s="88"/>
      <c r="I42" s="88"/>
      <c r="J42" s="89"/>
      <c r="K42" s="103"/>
      <c r="L42" s="104"/>
      <c r="M42" s="104"/>
      <c r="N42" s="104"/>
      <c r="O42" s="105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4" zoomScale="85" workbookViewId="0">
      <selection activeCell="C7" sqref="C7"/>
    </sheetView>
  </sheetViews>
  <sheetFormatPr defaultRowHeight="12.75" x14ac:dyDescent="0.2"/>
  <cols>
    <col min="1" max="1" width="2.42578125" customWidth="1"/>
    <col min="2" max="2" width="4.4257812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3"/>
      <c r="L1" s="213"/>
      <c r="M1" s="214"/>
      <c r="N1" s="214"/>
      <c r="O1" s="214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5"/>
      <c r="L2" s="215"/>
      <c r="M2" s="216"/>
      <c r="N2" s="216"/>
      <c r="O2" s="216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7"/>
      <c r="P22" s="13"/>
    </row>
    <row r="23" spans="1:17" ht="11.25" customHeight="1" x14ac:dyDescent="0.2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7"/>
      <c r="P23" s="13"/>
    </row>
    <row r="24" spans="1:17" ht="11.25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7"/>
      <c r="P24" s="13"/>
    </row>
    <row r="25" spans="1:17" ht="11.25" customHeight="1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7"/>
      <c r="P25" s="13"/>
    </row>
    <row r="26" spans="1:17" ht="11.25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7"/>
      <c r="P26" s="13"/>
    </row>
    <row r="27" spans="1:17" ht="11.25" customHeight="1" x14ac:dyDescent="0.2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7"/>
      <c r="P27" s="13"/>
    </row>
    <row r="28" spans="1:17" ht="11.25" customHeight="1" x14ac:dyDescent="0.2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7"/>
      <c r="P28" s="13"/>
    </row>
    <row r="29" spans="1:17" ht="11.25" customHeight="1" x14ac:dyDescent="0.25">
      <c r="A29" s="165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7"/>
      <c r="P29" s="29"/>
    </row>
    <row r="30" spans="1:17" ht="11.25" customHeight="1" x14ac:dyDescent="0.25">
      <c r="A30" s="165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7"/>
      <c r="P30" s="29"/>
    </row>
    <row r="31" spans="1:17" ht="11.25" customHeight="1" x14ac:dyDescent="0.2">
      <c r="A31" s="222" t="str">
        <f>'Seznam 1'!A31</f>
        <v>INDEX</v>
      </c>
      <c r="B31" s="39">
        <f>'Seznam 1'!B31</f>
        <v>0</v>
      </c>
      <c r="C31" s="175" t="str">
        <f>'Seznam 1'!C31</f>
        <v>ZMĚNA</v>
      </c>
      <c r="D31" s="178">
        <f>'Seznam 1'!D31</f>
        <v>0</v>
      </c>
      <c r="E31" s="179"/>
      <c r="F31" s="179"/>
      <c r="G31" s="179"/>
      <c r="H31" s="179"/>
      <c r="I31" s="175" t="str">
        <f>'Seznam 1'!I31</f>
        <v>DATUM</v>
      </c>
      <c r="J31" s="38">
        <f>'Seznam 1'!J31</f>
        <v>0</v>
      </c>
      <c r="K31" s="175" t="str">
        <f>'Seznam 1'!K31</f>
        <v>JMÉNO</v>
      </c>
      <c r="L31" s="178">
        <f>'Seznam 1'!L31</f>
        <v>0</v>
      </c>
      <c r="M31" s="220"/>
      <c r="N31" s="175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223"/>
      <c r="B32" s="36" t="str">
        <f>'Seznam 1'!B32</f>
        <v>b</v>
      </c>
      <c r="C32" s="176"/>
      <c r="D32" s="218" t="str">
        <f>'Seznam 1'!D32</f>
        <v>Aktualizace projektu 05/2022</v>
      </c>
      <c r="E32" s="219"/>
      <c r="F32" s="219"/>
      <c r="G32" s="219"/>
      <c r="H32" s="219"/>
      <c r="I32" s="176"/>
      <c r="J32" s="35">
        <f>'Seznam 1'!J32</f>
        <v>44691</v>
      </c>
      <c r="K32" s="176"/>
      <c r="L32" s="218" t="str">
        <f>'Seznam 1'!L32</f>
        <v>Pluhař Ing.</v>
      </c>
      <c r="M32" s="221"/>
      <c r="N32" s="176"/>
      <c r="O32" s="34">
        <f>'Seznam 1'!O32</f>
        <v>0</v>
      </c>
      <c r="P32" s="30"/>
      <c r="Q32" s="13"/>
    </row>
    <row r="33" spans="1:18" ht="11.25" customHeight="1" x14ac:dyDescent="0.2">
      <c r="A33" s="224"/>
      <c r="B33" s="33" t="str">
        <f>'Seznam 1'!B33</f>
        <v>a</v>
      </c>
      <c r="C33" s="177"/>
      <c r="D33" s="191" t="str">
        <f>'Seznam 1'!D33</f>
        <v>Zapracování změn vyžádaných objednatelem</v>
      </c>
      <c r="E33" s="207"/>
      <c r="F33" s="207"/>
      <c r="G33" s="207"/>
      <c r="H33" s="207"/>
      <c r="I33" s="177"/>
      <c r="J33" s="32">
        <f>'Seznam 1'!J32</f>
        <v>44691</v>
      </c>
      <c r="K33" s="177"/>
      <c r="L33" s="191" t="str">
        <f>'Seznam 1'!L32</f>
        <v>Pluhař Ing.</v>
      </c>
      <c r="M33" s="192"/>
      <c r="N33" s="177"/>
      <c r="O33" s="31">
        <f>'Seznam 1'!O32</f>
        <v>0</v>
      </c>
      <c r="P33" s="30"/>
      <c r="Q33" s="13"/>
    </row>
    <row r="34" spans="1:18" ht="33.950000000000003" customHeight="1" x14ac:dyDescent="0.25">
      <c r="A34" s="208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10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63</v>
      </c>
      <c r="E35" s="217" t="str">
        <f>'Seznam 1'!E35</f>
        <v xml:space="preserve"> ZAKÁZKA:</v>
      </c>
      <c r="F35" s="193" t="str">
        <f>'Seznam 1'!F35</f>
        <v>Areál IZS Ostrov - stanice Jednotky sboru dobrovolných hasičů</v>
      </c>
      <c r="G35" s="194"/>
      <c r="H35" s="194"/>
      <c r="I35" s="194"/>
      <c r="J35" s="195"/>
      <c r="K35" s="180" t="str">
        <f>'Seznam 1'!K35</f>
        <v>Datum:</v>
      </c>
      <c r="L35" s="181"/>
      <c r="M35" s="183" t="str">
        <f>'Seznam 1'!M35</f>
        <v>28.02.2020</v>
      </c>
      <c r="N35" s="184"/>
      <c r="O35" s="185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63"/>
      <c r="F36" s="196"/>
      <c r="G36" s="196"/>
      <c r="H36" s="196"/>
      <c r="I36" s="196"/>
      <c r="J36" s="197"/>
      <c r="K36" s="182"/>
      <c r="L36" s="182"/>
      <c r="M36" s="186"/>
      <c r="N36" s="186"/>
      <c r="O36" s="187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63"/>
      <c r="F37" s="196"/>
      <c r="G37" s="196"/>
      <c r="H37" s="196"/>
      <c r="I37" s="196"/>
      <c r="J37" s="197"/>
      <c r="K37" s="205" t="str">
        <f>'Seznam 1'!K36</f>
        <v>Ved. zak.:
HIP:</v>
      </c>
      <c r="L37" s="206"/>
      <c r="M37" s="189" t="str">
        <f>'Seznam 1'!M36</f>
        <v>Pluhař Martin Ing., CSc.</v>
      </c>
      <c r="N37" s="189"/>
      <c r="O37" s="190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63" t="str">
        <f>'Seznam 1'!E37</f>
        <v xml:space="preserve"> ČÁST (SO,PS):</v>
      </c>
      <c r="F38" s="196"/>
      <c r="G38" s="196"/>
      <c r="H38" s="196"/>
      <c r="I38" s="196"/>
      <c r="J38" s="197"/>
      <c r="K38" s="206"/>
      <c r="L38" s="206"/>
      <c r="M38" s="189"/>
      <c r="N38" s="189"/>
      <c r="O38" s="190"/>
      <c r="P38" s="16"/>
      <c r="Q38" s="16"/>
      <c r="R38" s="16"/>
    </row>
    <row r="39" spans="1:18" s="15" customFormat="1" ht="13.9" customHeight="1" x14ac:dyDescent="0.2">
      <c r="A39" s="51" t="s">
        <v>64</v>
      </c>
      <c r="B39" s="20"/>
      <c r="C39" s="20"/>
      <c r="D39" s="22"/>
      <c r="E39" s="163"/>
      <c r="F39" s="198" t="str">
        <f>'Seznam 1'!F37</f>
        <v>Projektová dokumentace pro provádění stavby</v>
      </c>
      <c r="G39" s="196"/>
      <c r="H39" s="196"/>
      <c r="I39" s="196"/>
      <c r="J39" s="197"/>
      <c r="K39" s="171" t="str">
        <f>'Seznam 1'!K37</f>
        <v>Stupeň:</v>
      </c>
      <c r="L39" s="172"/>
      <c r="M39" s="188" t="str">
        <f>'Seznam 1'!M37</f>
        <v>DPS</v>
      </c>
      <c r="N39" s="186"/>
      <c r="O39" s="187"/>
      <c r="P39" s="16"/>
      <c r="Q39" s="16"/>
      <c r="R39" s="16"/>
    </row>
    <row r="40" spans="1:18" s="15" customFormat="1" ht="13.9" customHeight="1" x14ac:dyDescent="0.2">
      <c r="A40" s="51" t="s">
        <v>65</v>
      </c>
      <c r="B40" s="20"/>
      <c r="C40" s="20"/>
      <c r="D40" s="22"/>
      <c r="E40" s="163"/>
      <c r="F40" s="196"/>
      <c r="G40" s="196"/>
      <c r="H40" s="196"/>
      <c r="I40" s="196"/>
      <c r="J40" s="197"/>
      <c r="K40" s="182"/>
      <c r="L40" s="182"/>
      <c r="M40" s="186" t="str">
        <f>'Seznam 1'!M37</f>
        <v>DPS</v>
      </c>
      <c r="N40" s="186"/>
      <c r="O40" s="187"/>
      <c r="P40" s="16"/>
      <c r="Q40" s="16"/>
      <c r="R40" s="16"/>
    </row>
    <row r="41" spans="1:18" s="15" customFormat="1" ht="13.9" customHeight="1" x14ac:dyDescent="0.2">
      <c r="A41" s="51" t="s">
        <v>66</v>
      </c>
      <c r="B41" s="20"/>
      <c r="C41" s="20"/>
      <c r="D41" s="22"/>
      <c r="E41" s="163"/>
      <c r="F41" s="196"/>
      <c r="G41" s="196"/>
      <c r="H41" s="196"/>
      <c r="I41" s="196"/>
      <c r="J41" s="197"/>
      <c r="K41" s="171" t="str">
        <f>'Seznam 1'!K38</f>
        <v>Zodp.proj.</v>
      </c>
      <c r="L41" s="172"/>
      <c r="M41" s="168" t="str">
        <f>'Seznam 1'!M38</f>
        <v>Vopat Věroslav Ing.</v>
      </c>
      <c r="N41" s="169"/>
      <c r="O41" s="170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63" t="str">
        <f>'Seznam 1'!E39</f>
        <v xml:space="preserve"> OBSAH:</v>
      </c>
      <c r="F42" s="196"/>
      <c r="G42" s="196"/>
      <c r="H42" s="196"/>
      <c r="I42" s="196"/>
      <c r="J42" s="197"/>
      <c r="K42" s="173"/>
      <c r="L42" s="174"/>
      <c r="M42" s="169"/>
      <c r="N42" s="169"/>
      <c r="O42" s="170"/>
      <c r="P42" s="16"/>
      <c r="Q42" s="16"/>
      <c r="R42" s="16"/>
    </row>
    <row r="43" spans="1:18" s="15" customFormat="1" ht="9.9499999999999993" customHeight="1" x14ac:dyDescent="0.2">
      <c r="A43" s="51" t="s">
        <v>67</v>
      </c>
      <c r="B43" s="20"/>
      <c r="C43" s="20"/>
      <c r="D43" s="22"/>
      <c r="E43" s="164"/>
      <c r="F43" s="199" t="str">
        <f>'Seznam 1'!F39</f>
        <v>SO 253 Budova JSDH</v>
      </c>
      <c r="G43" s="196"/>
      <c r="H43" s="196"/>
      <c r="I43" s="196"/>
      <c r="J43" s="197"/>
      <c r="K43" s="150" t="str">
        <f>'Seznam 1'!K39</f>
        <v>Číslo zak:</v>
      </c>
      <c r="L43" s="211"/>
      <c r="M43" s="211"/>
      <c r="N43" s="211"/>
      <c r="O43" s="212"/>
      <c r="P43" s="16"/>
      <c r="Q43" s="16"/>
      <c r="R43" s="16"/>
    </row>
    <row r="44" spans="1:18" s="15" customFormat="1" ht="18" customHeight="1" x14ac:dyDescent="0.2">
      <c r="A44" s="51" t="s">
        <v>68</v>
      </c>
      <c r="B44" s="20"/>
      <c r="C44" s="20"/>
      <c r="D44" s="22"/>
      <c r="E44" s="164"/>
      <c r="F44" s="196"/>
      <c r="G44" s="196"/>
      <c r="H44" s="196"/>
      <c r="I44" s="196"/>
      <c r="J44" s="197"/>
      <c r="K44" s="147" t="str">
        <f>'Seznam 1'!M39</f>
        <v>9278-26</v>
      </c>
      <c r="L44" s="148"/>
      <c r="M44" s="148"/>
      <c r="N44" s="148"/>
      <c r="O44" s="149"/>
      <c r="P44" s="16"/>
      <c r="Q44" s="16"/>
      <c r="R44" s="16"/>
    </row>
    <row r="45" spans="1:18" s="15" customFormat="1" ht="15.95" customHeight="1" thickBot="1" x14ac:dyDescent="0.25">
      <c r="A45" s="51" t="s">
        <v>69</v>
      </c>
      <c r="B45" s="20"/>
      <c r="C45" s="20"/>
      <c r="D45" s="22"/>
      <c r="E45" s="164"/>
      <c r="F45" s="196"/>
      <c r="G45" s="196"/>
      <c r="H45" s="196"/>
      <c r="I45" s="196"/>
      <c r="J45" s="197"/>
      <c r="K45" s="200" t="s">
        <v>70</v>
      </c>
      <c r="L45" s="201"/>
      <c r="M45" s="202"/>
      <c r="N45" s="203"/>
      <c r="O45" s="204"/>
      <c r="P45" s="16"/>
      <c r="Q45" s="16"/>
      <c r="R45" s="16"/>
    </row>
    <row r="46" spans="1:18" s="15" customFormat="1" ht="9.6" customHeight="1" thickTop="1" x14ac:dyDescent="0.2">
      <c r="A46" s="51" t="s">
        <v>71</v>
      </c>
      <c r="B46" s="20"/>
      <c r="C46" s="20"/>
      <c r="D46" s="20"/>
      <c r="E46" s="150" t="str">
        <f>'Seznam 1'!E41</f>
        <v xml:space="preserve"> OBJEDNATEL:</v>
      </c>
      <c r="F46" s="152" t="str">
        <f>'Seznam 1'!F41</f>
        <v>Město Ostrov</v>
      </c>
      <c r="G46" s="153"/>
      <c r="H46" s="153"/>
      <c r="I46" s="153"/>
      <c r="J46" s="154"/>
      <c r="K46" s="157" t="str">
        <f>'Seznam 1'!K40</f>
        <v>Číslo archivní:</v>
      </c>
      <c r="L46" s="158"/>
      <c r="M46" s="158"/>
      <c r="N46" s="158"/>
      <c r="O46" s="159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51"/>
      <c r="F47" s="155"/>
      <c r="G47" s="155"/>
      <c r="H47" s="155"/>
      <c r="I47" s="155"/>
      <c r="J47" s="156"/>
      <c r="K47" s="141" t="str">
        <f>'Seznam 1'!K41</f>
        <v>BPO 9-105217b</v>
      </c>
      <c r="L47" s="142"/>
      <c r="M47" s="142"/>
      <c r="N47" s="142"/>
      <c r="O47" s="143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60">
        <f>'Seznam 1'!F42</f>
        <v>0</v>
      </c>
      <c r="G48" s="161"/>
      <c r="H48" s="161"/>
      <c r="I48" s="161"/>
      <c r="J48" s="162"/>
      <c r="K48" s="144"/>
      <c r="L48" s="145"/>
      <c r="M48" s="145"/>
      <c r="N48" s="145"/>
      <c r="O48" s="146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Pluhař Martin</cp:lastModifiedBy>
  <cp:lastPrinted>2020-12-17T13:16:03Z</cp:lastPrinted>
  <dcterms:created xsi:type="dcterms:W3CDTF">2020-02-11T09:15:20Z</dcterms:created>
  <dcterms:modified xsi:type="dcterms:W3CDTF">2022-05-23T12:39:50Z</dcterms:modified>
</cp:coreProperties>
</file>